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19200" windowHeight="6915"/>
  </bookViews>
  <sheets>
    <sheet name="tab 0" sheetId="1" r:id="rId1"/>
  </sheets>
  <definedNames>
    <definedName name="_xlnm._FilterDatabase" localSheetId="0">'tab 0'!$A$4:$D$4</definedName>
  </definedNames>
  <calcPr calcId="125725"/>
</workbook>
</file>

<file path=xl/calcChain.xml><?xml version="1.0" encoding="utf-8"?>
<calcChain xmlns="http://schemas.openxmlformats.org/spreadsheetml/2006/main">
  <c r="J19" i="1"/>
  <c r="J16"/>
  <c r="J14"/>
  <c r="G8"/>
  <c r="G11"/>
  <c r="G16"/>
  <c r="G22"/>
  <c r="G6"/>
  <c r="G7"/>
  <c r="G13"/>
  <c r="G9"/>
  <c r="E6"/>
  <c r="J6"/>
  <c r="E25"/>
  <c r="E26"/>
  <c r="E12"/>
  <c r="J12"/>
  <c r="E8"/>
  <c r="J8"/>
  <c r="E27"/>
  <c r="E7"/>
  <c r="J7"/>
  <c r="E15"/>
  <c r="J15"/>
  <c r="E10"/>
  <c r="J10"/>
  <c r="E14"/>
  <c r="E28"/>
  <c r="E19"/>
  <c r="E29"/>
  <c r="E30"/>
  <c r="E9"/>
  <c r="J9"/>
  <c r="E18"/>
  <c r="J18"/>
  <c r="E21"/>
  <c r="J21"/>
  <c r="E11"/>
  <c r="J11"/>
  <c r="E20"/>
  <c r="J20"/>
  <c r="E13"/>
  <c r="J13"/>
  <c r="E16"/>
  <c r="E17"/>
  <c r="J17"/>
  <c r="E31"/>
  <c r="E22"/>
  <c r="J22"/>
  <c r="E23"/>
  <c r="E24"/>
</calcChain>
</file>

<file path=xl/sharedStrings.xml><?xml version="1.0" encoding="utf-8"?>
<sst xmlns="http://schemas.openxmlformats.org/spreadsheetml/2006/main" count="85" uniqueCount="66">
  <si>
    <t>Име</t>
  </si>
  <si>
    <t>Презиме</t>
  </si>
  <si>
    <t>Александар</t>
  </si>
  <si>
    <t>Ема</t>
  </si>
  <si>
    <t>Крактус</t>
  </si>
  <si>
    <t>Марта</t>
  </si>
  <si>
    <t>Васић</t>
  </si>
  <si>
    <t>Душица</t>
  </si>
  <si>
    <t>Спасић</t>
  </si>
  <si>
    <t>Ивана</t>
  </si>
  <si>
    <t>Никола</t>
  </si>
  <si>
    <t>Перковић</t>
  </si>
  <si>
    <t>Јована</t>
  </si>
  <si>
    <t>Шотра</t>
  </si>
  <si>
    <t>Андријана</t>
  </si>
  <si>
    <t>Ристовић</t>
  </si>
  <si>
    <t>Аљоша</t>
  </si>
  <si>
    <t>Петровић</t>
  </si>
  <si>
    <t>Стефан</t>
  </si>
  <si>
    <t>Анђелковић</t>
  </si>
  <si>
    <t>Ракић</t>
  </si>
  <si>
    <t>Милана</t>
  </si>
  <si>
    <t>Ђорђевић</t>
  </si>
  <si>
    <t>Ана</t>
  </si>
  <si>
    <t>Југовић</t>
  </si>
  <si>
    <t>Стојковић</t>
  </si>
  <si>
    <t>Милан</t>
  </si>
  <si>
    <t>Виолета</t>
  </si>
  <si>
    <t>Стојачић</t>
  </si>
  <si>
    <t>Ирена</t>
  </si>
  <si>
    <t>Милојковић</t>
  </si>
  <si>
    <t>Сузана</t>
  </si>
  <si>
    <t>Богдановић</t>
  </si>
  <si>
    <t>Душко</t>
  </si>
  <si>
    <t>Ђина</t>
  </si>
  <si>
    <t>Грчић</t>
  </si>
  <si>
    <t>Кристина</t>
  </si>
  <si>
    <t>Петковић</t>
  </si>
  <si>
    <t>Мутапчић</t>
  </si>
  <si>
    <t>Стефани</t>
  </si>
  <si>
    <t>Мајкић</t>
  </si>
  <si>
    <t>Миланковић</t>
  </si>
  <si>
    <t>Милена</t>
  </si>
  <si>
    <t>Лазаревић</t>
  </si>
  <si>
    <t>Милица</t>
  </si>
  <si>
    <t>Грбић</t>
  </si>
  <si>
    <t>Јелена</t>
  </si>
  <si>
    <t>Миловановић</t>
  </si>
  <si>
    <t>Терзић</t>
  </si>
  <si>
    <t>Снежана</t>
  </si>
  <si>
    <t>Пантић</t>
  </si>
  <si>
    <t>Мастер академске студије политикологије- међународне студије</t>
  </si>
  <si>
    <t>Модул: међународна политика</t>
  </si>
  <si>
    <t>ДТС</t>
  </si>
  <si>
    <t>Успех на студијама</t>
  </si>
  <si>
    <t>ОПО</t>
  </si>
  <si>
    <t xml:space="preserve">Р бр. </t>
  </si>
  <si>
    <t>ОПО - општа просечна оцена</t>
  </si>
  <si>
    <t>ДТС - дужина трајања студија у бодовима</t>
  </si>
  <si>
    <t>Писани испит</t>
  </si>
  <si>
    <t>Усмени испит</t>
  </si>
  <si>
    <t>ОПО X 5</t>
  </si>
  <si>
    <t>Напомена</t>
  </si>
  <si>
    <t>/</t>
  </si>
  <si>
    <t>УКУПНО</t>
  </si>
  <si>
    <t>Оцена - Међународни односи x 2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</si>
</sst>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Fill="1" applyBorder="1"/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2" borderId="1" xfId="0" applyFont="1" applyFill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tabSelected="1" workbookViewId="0">
      <pane ySplit="3" topLeftCell="A4" activePane="bottomLeft" state="frozen"/>
      <selection pane="bottomLeft" activeCell="L42" sqref="L42"/>
    </sheetView>
  </sheetViews>
  <sheetFormatPr defaultColWidth="21.7109375" defaultRowHeight="12.75"/>
  <cols>
    <col min="1" max="1" width="3.5703125" customWidth="1"/>
    <col min="2" max="2" width="14" customWidth="1"/>
    <col min="3" max="3" width="12.7109375" customWidth="1"/>
    <col min="4" max="5" width="8.5703125" style="11" customWidth="1"/>
    <col min="6" max="6" width="9.7109375" style="16" customWidth="1"/>
    <col min="7" max="7" width="28.7109375" style="11" bestFit="1" customWidth="1"/>
    <col min="8" max="8" width="11.5703125" style="11" bestFit="1" customWidth="1"/>
    <col min="9" max="9" width="11.85546875" style="11" bestFit="1" customWidth="1"/>
    <col min="10" max="10" width="8.140625" style="11" bestFit="1" customWidth="1"/>
    <col min="11" max="11" width="9" bestFit="1" customWidth="1"/>
  </cols>
  <sheetData>
    <row r="1" spans="1:11">
      <c r="A1" s="18" t="s">
        <v>51</v>
      </c>
      <c r="B1" s="19"/>
      <c r="C1" s="19"/>
      <c r="D1" s="19"/>
      <c r="E1" s="19"/>
      <c r="F1" s="20"/>
    </row>
    <row r="2" spans="1:11">
      <c r="A2" s="18" t="s">
        <v>52</v>
      </c>
      <c r="B2" s="19"/>
      <c r="C2" s="19"/>
      <c r="D2" s="19"/>
      <c r="E2" s="19"/>
      <c r="F2" s="20"/>
    </row>
    <row r="3" spans="1:11" ht="12.75" customHeight="1">
      <c r="A3" s="2"/>
      <c r="B3" s="2"/>
      <c r="C3" s="2"/>
      <c r="D3" s="17" t="s">
        <v>54</v>
      </c>
      <c r="E3" s="17"/>
      <c r="F3" s="17"/>
    </row>
    <row r="4" spans="1:11" ht="12.75" customHeight="1">
      <c r="A4" s="7" t="s">
        <v>56</v>
      </c>
      <c r="B4" s="7" t="s">
        <v>0</v>
      </c>
      <c r="C4" s="7" t="s">
        <v>1</v>
      </c>
      <c r="D4" s="7" t="s">
        <v>55</v>
      </c>
      <c r="E4" s="7" t="s">
        <v>61</v>
      </c>
      <c r="F4" s="8" t="s">
        <v>53</v>
      </c>
      <c r="G4" s="12" t="s">
        <v>65</v>
      </c>
      <c r="H4" s="12" t="s">
        <v>59</v>
      </c>
      <c r="I4" s="12" t="s">
        <v>60</v>
      </c>
      <c r="J4" s="12" t="s">
        <v>64</v>
      </c>
      <c r="K4" s="9" t="s">
        <v>62</v>
      </c>
    </row>
    <row r="5" spans="1:11" s="3" customFormat="1">
      <c r="D5" s="2"/>
      <c r="E5" s="2"/>
      <c r="F5" s="13"/>
      <c r="G5" s="2"/>
      <c r="H5" s="2"/>
      <c r="I5" s="2"/>
      <c r="J5" s="2"/>
    </row>
    <row r="6" spans="1:11" s="3" customFormat="1" ht="12.75" customHeight="1">
      <c r="A6" s="3">
        <v>1</v>
      </c>
      <c r="B6" s="3" t="s">
        <v>5</v>
      </c>
      <c r="C6" s="3" t="s">
        <v>6</v>
      </c>
      <c r="D6" s="2">
        <v>9.49</v>
      </c>
      <c r="E6" s="2">
        <f t="shared" ref="E6:E31" si="0">D6*5</f>
        <v>47.45</v>
      </c>
      <c r="F6" s="13">
        <v>10</v>
      </c>
      <c r="G6" s="2">
        <f>10*2</f>
        <v>20</v>
      </c>
      <c r="H6" s="12" t="s">
        <v>63</v>
      </c>
      <c r="I6" s="2">
        <v>20</v>
      </c>
      <c r="J6" s="13">
        <f>E6+F6+G6+I6</f>
        <v>97.45</v>
      </c>
    </row>
    <row r="7" spans="1:11" s="3" customFormat="1" ht="12.75" customHeight="1">
      <c r="A7" s="3">
        <v>2</v>
      </c>
      <c r="B7" s="3" t="s">
        <v>18</v>
      </c>
      <c r="C7" s="3" t="s">
        <v>19</v>
      </c>
      <c r="D7" s="2">
        <v>9.0500000000000007</v>
      </c>
      <c r="E7" s="2">
        <f t="shared" si="0"/>
        <v>45.25</v>
      </c>
      <c r="F7" s="13">
        <v>10</v>
      </c>
      <c r="G7" s="2">
        <f>10*2</f>
        <v>20</v>
      </c>
      <c r="H7" s="12" t="s">
        <v>63</v>
      </c>
      <c r="I7" s="2">
        <v>18</v>
      </c>
      <c r="J7" s="13">
        <f>E7+F7+G7+I7</f>
        <v>93.25</v>
      </c>
    </row>
    <row r="8" spans="1:11" s="3" customFormat="1" ht="12.75" customHeight="1">
      <c r="A8" s="3">
        <v>3</v>
      </c>
      <c r="B8" s="3" t="s">
        <v>14</v>
      </c>
      <c r="C8" s="3" t="s">
        <v>15</v>
      </c>
      <c r="D8" s="2">
        <v>9.2100000000000009</v>
      </c>
      <c r="E8" s="2">
        <f t="shared" si="0"/>
        <v>46.050000000000004</v>
      </c>
      <c r="F8" s="13">
        <v>10</v>
      </c>
      <c r="G8" s="2">
        <f>9*2</f>
        <v>18</v>
      </c>
      <c r="H8" s="12" t="s">
        <v>63</v>
      </c>
      <c r="I8" s="2">
        <v>15</v>
      </c>
      <c r="J8" s="13">
        <f>E8+F8+G8+I8</f>
        <v>89.050000000000011</v>
      </c>
    </row>
    <row r="9" spans="1:11" s="3" customFormat="1" ht="12.75" customHeight="1">
      <c r="A9" s="3">
        <v>4</v>
      </c>
      <c r="B9" s="3" t="s">
        <v>34</v>
      </c>
      <c r="C9" s="3" t="s">
        <v>35</v>
      </c>
      <c r="D9" s="2">
        <v>8.4700000000000006</v>
      </c>
      <c r="E9" s="2">
        <f t="shared" si="0"/>
        <v>42.35</v>
      </c>
      <c r="F9" s="13">
        <v>10</v>
      </c>
      <c r="G9" s="2">
        <f>9*2</f>
        <v>18</v>
      </c>
      <c r="H9" s="12" t="s">
        <v>63</v>
      </c>
      <c r="I9" s="2">
        <v>17</v>
      </c>
      <c r="J9" s="13">
        <f>E9+F9+G9+I9</f>
        <v>87.35</v>
      </c>
    </row>
    <row r="10" spans="1:11" s="3" customFormat="1" ht="12.75" customHeight="1">
      <c r="A10" s="3">
        <v>5</v>
      </c>
      <c r="B10" s="3" t="s">
        <v>21</v>
      </c>
      <c r="C10" s="3" t="s">
        <v>22</v>
      </c>
      <c r="D10" s="2">
        <v>8.8800000000000008</v>
      </c>
      <c r="E10" s="2">
        <f t="shared" si="0"/>
        <v>44.400000000000006</v>
      </c>
      <c r="F10" s="13">
        <v>10</v>
      </c>
      <c r="G10" s="12" t="s">
        <v>63</v>
      </c>
      <c r="H10" s="2">
        <v>14</v>
      </c>
      <c r="I10" s="2">
        <v>18</v>
      </c>
      <c r="J10" s="13">
        <f>E10+F10+H10+I10</f>
        <v>86.4</v>
      </c>
    </row>
    <row r="11" spans="1:11" s="3" customFormat="1" ht="12.75" customHeight="1">
      <c r="A11" s="3">
        <v>6</v>
      </c>
      <c r="B11" s="3" t="s">
        <v>39</v>
      </c>
      <c r="C11" s="3" t="s">
        <v>17</v>
      </c>
      <c r="D11" s="2">
        <v>8.14</v>
      </c>
      <c r="E11" s="2">
        <f t="shared" si="0"/>
        <v>40.700000000000003</v>
      </c>
      <c r="F11" s="13">
        <v>10</v>
      </c>
      <c r="G11" s="2">
        <f>9*2</f>
        <v>18</v>
      </c>
      <c r="H11" s="12" t="s">
        <v>63</v>
      </c>
      <c r="I11" s="2">
        <v>17</v>
      </c>
      <c r="J11" s="13">
        <f>E11+F11+G11+I11</f>
        <v>85.7</v>
      </c>
    </row>
    <row r="12" spans="1:11" s="3" customFormat="1" ht="12.75" customHeight="1">
      <c r="A12" s="3">
        <v>7</v>
      </c>
      <c r="B12" s="3" t="s">
        <v>12</v>
      </c>
      <c r="C12" s="3" t="s">
        <v>13</v>
      </c>
      <c r="D12" s="2">
        <v>9.32</v>
      </c>
      <c r="E12" s="2">
        <f t="shared" si="0"/>
        <v>46.6</v>
      </c>
      <c r="F12" s="13">
        <v>0</v>
      </c>
      <c r="G12" s="12" t="s">
        <v>63</v>
      </c>
      <c r="H12" s="2">
        <v>19.5</v>
      </c>
      <c r="I12" s="2">
        <v>19</v>
      </c>
      <c r="J12" s="13">
        <f>E12+F12+H12+I12</f>
        <v>85.1</v>
      </c>
    </row>
    <row r="13" spans="1:11" s="3" customFormat="1" ht="12.75" customHeight="1">
      <c r="A13" s="3">
        <v>8</v>
      </c>
      <c r="B13" s="3" t="s">
        <v>10</v>
      </c>
      <c r="C13" s="3" t="s">
        <v>41</v>
      </c>
      <c r="D13" s="2">
        <v>7.5</v>
      </c>
      <c r="E13" s="2">
        <f t="shared" si="0"/>
        <v>37.5</v>
      </c>
      <c r="F13" s="13">
        <v>10</v>
      </c>
      <c r="G13" s="12">
        <f>10*2</f>
        <v>20</v>
      </c>
      <c r="H13" s="12" t="s">
        <v>63</v>
      </c>
      <c r="I13" s="2">
        <v>16</v>
      </c>
      <c r="J13" s="13">
        <f>E13+F13+G13+I13</f>
        <v>83.5</v>
      </c>
    </row>
    <row r="14" spans="1:11" s="3" customFormat="1" ht="12.75" customHeight="1">
      <c r="A14" s="3">
        <v>9</v>
      </c>
      <c r="B14" s="3" t="s">
        <v>23</v>
      </c>
      <c r="C14" s="3" t="s">
        <v>24</v>
      </c>
      <c r="D14" s="2">
        <v>8.82</v>
      </c>
      <c r="E14" s="2">
        <f t="shared" si="0"/>
        <v>44.1</v>
      </c>
      <c r="F14" s="13">
        <v>10</v>
      </c>
      <c r="G14" s="12" t="s">
        <v>63</v>
      </c>
      <c r="H14" s="2">
        <v>7</v>
      </c>
      <c r="I14" s="2">
        <v>19</v>
      </c>
      <c r="J14" s="13">
        <f>E14+F14+H14+I14</f>
        <v>80.099999999999994</v>
      </c>
    </row>
    <row r="15" spans="1:11" s="3" customFormat="1" ht="12.75" customHeight="1">
      <c r="A15" s="3">
        <v>10</v>
      </c>
      <c r="B15" s="3" t="s">
        <v>2</v>
      </c>
      <c r="C15" s="3" t="s">
        <v>20</v>
      </c>
      <c r="D15" s="2">
        <v>8.9499999999999993</v>
      </c>
      <c r="E15" s="2">
        <f t="shared" si="0"/>
        <v>44.75</v>
      </c>
      <c r="F15" s="13">
        <v>10</v>
      </c>
      <c r="G15" s="12" t="s">
        <v>63</v>
      </c>
      <c r="H15" s="2">
        <v>7</v>
      </c>
      <c r="I15" s="2">
        <v>17</v>
      </c>
      <c r="J15" s="13">
        <f>E15+F15+H15+I15</f>
        <v>78.75</v>
      </c>
    </row>
    <row r="16" spans="1:11" s="3" customFormat="1" ht="12.75" customHeight="1">
      <c r="A16" s="3">
        <v>11</v>
      </c>
      <c r="B16" s="3" t="s">
        <v>42</v>
      </c>
      <c r="C16" s="3" t="s">
        <v>43</v>
      </c>
      <c r="D16" s="2">
        <v>7.33</v>
      </c>
      <c r="E16" s="2">
        <f t="shared" si="0"/>
        <v>36.65</v>
      </c>
      <c r="F16" s="13">
        <v>10</v>
      </c>
      <c r="G16" s="2">
        <f>7*2</f>
        <v>14</v>
      </c>
      <c r="H16" s="12" t="s">
        <v>63</v>
      </c>
      <c r="I16" s="2">
        <v>18</v>
      </c>
      <c r="J16" s="13">
        <f>E16+F16+G16+I16</f>
        <v>78.650000000000006</v>
      </c>
    </row>
    <row r="17" spans="1:11" s="3" customFormat="1" ht="12.75" customHeight="1">
      <c r="A17" s="3">
        <v>12</v>
      </c>
      <c r="B17" s="3" t="s">
        <v>44</v>
      </c>
      <c r="C17" s="3" t="s">
        <v>45</v>
      </c>
      <c r="D17" s="2">
        <v>7.28</v>
      </c>
      <c r="E17" s="2">
        <f t="shared" si="0"/>
        <v>36.4</v>
      </c>
      <c r="F17" s="13">
        <v>6</v>
      </c>
      <c r="G17" s="12" t="s">
        <v>63</v>
      </c>
      <c r="H17" s="2">
        <v>16.5</v>
      </c>
      <c r="I17" s="2">
        <v>19</v>
      </c>
      <c r="J17" s="13">
        <f>E17+F17+H17+I17</f>
        <v>77.900000000000006</v>
      </c>
    </row>
    <row r="18" spans="1:11" s="3" customFormat="1" ht="12.75" customHeight="1">
      <c r="A18" s="3">
        <v>13</v>
      </c>
      <c r="B18" s="3" t="s">
        <v>36</v>
      </c>
      <c r="C18" s="3" t="s">
        <v>37</v>
      </c>
      <c r="D18" s="2">
        <v>8.33</v>
      </c>
      <c r="E18" s="2">
        <f t="shared" si="0"/>
        <v>41.65</v>
      </c>
      <c r="F18" s="13">
        <v>6</v>
      </c>
      <c r="G18" s="12" t="s">
        <v>63</v>
      </c>
      <c r="H18" s="2">
        <v>10</v>
      </c>
      <c r="I18" s="2">
        <v>18</v>
      </c>
      <c r="J18" s="13">
        <f>E18+F18+H18+I18</f>
        <v>75.650000000000006</v>
      </c>
    </row>
    <row r="19" spans="1:11" s="3" customFormat="1" ht="12.75" customHeight="1">
      <c r="A19" s="3">
        <v>14</v>
      </c>
      <c r="B19" s="3" t="s">
        <v>2</v>
      </c>
      <c r="C19" s="3" t="s">
        <v>28</v>
      </c>
      <c r="D19" s="2">
        <v>8.61</v>
      </c>
      <c r="E19" s="2">
        <f t="shared" si="0"/>
        <v>43.05</v>
      </c>
      <c r="F19" s="13">
        <v>6</v>
      </c>
      <c r="G19" s="12" t="s">
        <v>63</v>
      </c>
      <c r="H19" s="2">
        <v>8.5</v>
      </c>
      <c r="I19" s="2">
        <v>17</v>
      </c>
      <c r="J19" s="13">
        <f>E19+F19+H19+I19</f>
        <v>74.55</v>
      </c>
    </row>
    <row r="20" spans="1:11" s="3" customFormat="1" ht="12.75" customHeight="1">
      <c r="A20" s="3">
        <v>15</v>
      </c>
      <c r="B20" s="3" t="s">
        <v>33</v>
      </c>
      <c r="C20" s="3" t="s">
        <v>40</v>
      </c>
      <c r="D20" s="2">
        <v>7.77</v>
      </c>
      <c r="E20" s="2">
        <f t="shared" si="0"/>
        <v>38.849999999999994</v>
      </c>
      <c r="F20" s="13">
        <v>0</v>
      </c>
      <c r="G20" s="12" t="s">
        <v>63</v>
      </c>
      <c r="H20" s="2">
        <v>16</v>
      </c>
      <c r="I20" s="2">
        <v>18</v>
      </c>
      <c r="J20" s="13">
        <f>E20+F20+H20+I20</f>
        <v>72.849999999999994</v>
      </c>
    </row>
    <row r="21" spans="1:11" s="3" customFormat="1" ht="12.75" customHeight="1">
      <c r="A21" s="3">
        <v>16</v>
      </c>
      <c r="B21" s="3" t="s">
        <v>26</v>
      </c>
      <c r="C21" s="3" t="s">
        <v>38</v>
      </c>
      <c r="D21" s="2">
        <v>8.14</v>
      </c>
      <c r="E21" s="2">
        <f t="shared" si="0"/>
        <v>40.700000000000003</v>
      </c>
      <c r="F21" s="13">
        <v>6</v>
      </c>
      <c r="G21" s="12" t="s">
        <v>63</v>
      </c>
      <c r="H21" s="2">
        <v>6</v>
      </c>
      <c r="I21" s="2">
        <v>17</v>
      </c>
      <c r="J21" s="13">
        <f>E21+F21+H21+I21</f>
        <v>69.7</v>
      </c>
    </row>
    <row r="22" spans="1:11" s="3" customFormat="1" ht="12.6" customHeight="1">
      <c r="A22" s="3">
        <v>17</v>
      </c>
      <c r="B22" s="3" t="s">
        <v>2</v>
      </c>
      <c r="C22" s="3" t="s">
        <v>48</v>
      </c>
      <c r="D22" s="2">
        <v>6.92</v>
      </c>
      <c r="E22" s="2">
        <f t="shared" si="0"/>
        <v>34.6</v>
      </c>
      <c r="F22" s="13">
        <v>0</v>
      </c>
      <c r="G22" s="2">
        <f>6*2</f>
        <v>12</v>
      </c>
      <c r="H22" s="12" t="s">
        <v>63</v>
      </c>
      <c r="I22" s="2">
        <v>16</v>
      </c>
      <c r="J22" s="13">
        <f>E22+F22+G22+I22</f>
        <v>62.6</v>
      </c>
    </row>
    <row r="23" spans="1:11" s="5" customFormat="1" ht="12.75" customHeight="1">
      <c r="A23" s="4">
        <v>18</v>
      </c>
      <c r="B23" s="4" t="s">
        <v>49</v>
      </c>
      <c r="C23" s="4" t="s">
        <v>50</v>
      </c>
      <c r="D23" s="14">
        <v>6.91</v>
      </c>
      <c r="E23" s="14">
        <f t="shared" si="0"/>
        <v>34.549999999999997</v>
      </c>
      <c r="F23" s="15">
        <v>0</v>
      </c>
      <c r="G23" s="14"/>
      <c r="H23" s="14"/>
      <c r="I23" s="14"/>
      <c r="J23" s="14"/>
      <c r="K23" s="10"/>
    </row>
    <row r="24" spans="1:11" s="3" customFormat="1" ht="12.75" customHeight="1">
      <c r="A24" s="4">
        <v>19</v>
      </c>
      <c r="B24" s="4" t="s">
        <v>3</v>
      </c>
      <c r="C24" s="4" t="s">
        <v>4</v>
      </c>
      <c r="D24" s="14">
        <v>9.6199999999999992</v>
      </c>
      <c r="E24" s="14">
        <f t="shared" si="0"/>
        <v>48.099999999999994</v>
      </c>
      <c r="F24" s="15">
        <v>10</v>
      </c>
      <c r="G24" s="14"/>
      <c r="H24" s="14"/>
      <c r="I24" s="14"/>
      <c r="J24" s="14"/>
      <c r="K24" s="4"/>
    </row>
    <row r="25" spans="1:11" s="3" customFormat="1" ht="12.75" customHeight="1">
      <c r="A25" s="4">
        <v>20</v>
      </c>
      <c r="B25" s="4" t="s">
        <v>7</v>
      </c>
      <c r="C25" s="4" t="s">
        <v>8</v>
      </c>
      <c r="D25" s="14">
        <v>9.3699999999999992</v>
      </c>
      <c r="E25" s="14">
        <f t="shared" si="0"/>
        <v>46.849999999999994</v>
      </c>
      <c r="F25" s="15">
        <v>0</v>
      </c>
      <c r="G25" s="14"/>
      <c r="H25" s="14"/>
      <c r="I25" s="14"/>
      <c r="J25" s="14"/>
      <c r="K25" s="10"/>
    </row>
    <row r="26" spans="1:11" s="3" customFormat="1" ht="12.75" customHeight="1">
      <c r="A26" s="4">
        <v>21</v>
      </c>
      <c r="B26" s="4" t="s">
        <v>9</v>
      </c>
      <c r="C26" s="4" t="s">
        <v>11</v>
      </c>
      <c r="D26" s="14">
        <v>9.36</v>
      </c>
      <c r="E26" s="14">
        <f t="shared" si="0"/>
        <v>46.8</v>
      </c>
      <c r="F26" s="15">
        <v>10</v>
      </c>
      <c r="G26" s="14"/>
      <c r="H26" s="14"/>
      <c r="I26" s="14"/>
      <c r="J26" s="14"/>
      <c r="K26" s="10"/>
    </row>
    <row r="27" spans="1:11" s="3" customFormat="1" ht="12.75" customHeight="1">
      <c r="A27" s="4">
        <v>22</v>
      </c>
      <c r="B27" s="4" t="s">
        <v>16</v>
      </c>
      <c r="C27" s="4" t="s">
        <v>17</v>
      </c>
      <c r="D27" s="14">
        <v>9.1999999999999993</v>
      </c>
      <c r="E27" s="14">
        <f t="shared" si="0"/>
        <v>46</v>
      </c>
      <c r="F27" s="15">
        <v>0</v>
      </c>
      <c r="G27" s="14"/>
      <c r="H27" s="14"/>
      <c r="I27" s="14"/>
      <c r="J27" s="14"/>
      <c r="K27" s="10"/>
    </row>
    <row r="28" spans="1:11" s="3" customFormat="1" ht="12.75" customHeight="1">
      <c r="A28" s="4">
        <v>23</v>
      </c>
      <c r="B28" s="4" t="s">
        <v>27</v>
      </c>
      <c r="C28" s="4" t="s">
        <v>25</v>
      </c>
      <c r="D28" s="14">
        <v>8.68</v>
      </c>
      <c r="E28" s="14">
        <f t="shared" si="0"/>
        <v>43.4</v>
      </c>
      <c r="F28" s="15">
        <v>10</v>
      </c>
      <c r="G28" s="14"/>
      <c r="H28" s="14"/>
      <c r="I28" s="14"/>
      <c r="J28" s="14"/>
      <c r="K28" s="10"/>
    </row>
    <row r="29" spans="1:11" s="3" customFormat="1" ht="12.75" customHeight="1">
      <c r="A29" s="4">
        <v>24</v>
      </c>
      <c r="B29" s="4" t="s">
        <v>29</v>
      </c>
      <c r="C29" s="4" t="s">
        <v>30</v>
      </c>
      <c r="D29" s="14">
        <v>8.59</v>
      </c>
      <c r="E29" s="14">
        <f t="shared" si="0"/>
        <v>42.95</v>
      </c>
      <c r="F29" s="15">
        <v>6</v>
      </c>
      <c r="G29" s="14"/>
      <c r="H29" s="14"/>
      <c r="I29" s="14"/>
      <c r="J29" s="14"/>
      <c r="K29" s="10"/>
    </row>
    <row r="30" spans="1:11" s="3" customFormat="1" ht="12.75" customHeight="1">
      <c r="A30" s="4">
        <v>25</v>
      </c>
      <c r="B30" s="4" t="s">
        <v>31</v>
      </c>
      <c r="C30" s="4" t="s">
        <v>32</v>
      </c>
      <c r="D30" s="14">
        <v>8.56</v>
      </c>
      <c r="E30" s="14">
        <f t="shared" si="0"/>
        <v>42.800000000000004</v>
      </c>
      <c r="F30" s="15">
        <v>10</v>
      </c>
      <c r="G30" s="14"/>
      <c r="H30" s="14"/>
      <c r="I30" s="14"/>
      <c r="J30" s="14"/>
      <c r="K30" s="10"/>
    </row>
    <row r="31" spans="1:11" s="6" customFormat="1" ht="12.75" customHeight="1">
      <c r="A31" s="4">
        <v>26</v>
      </c>
      <c r="B31" s="4" t="s">
        <v>46</v>
      </c>
      <c r="C31" s="4" t="s">
        <v>47</v>
      </c>
      <c r="D31" s="14">
        <v>7.12</v>
      </c>
      <c r="E31" s="14">
        <f t="shared" si="0"/>
        <v>35.6</v>
      </c>
      <c r="F31" s="15">
        <v>0</v>
      </c>
      <c r="G31" s="14"/>
      <c r="H31" s="14"/>
      <c r="I31" s="14"/>
      <c r="J31" s="14"/>
      <c r="K31" s="10"/>
    </row>
    <row r="32" spans="1:11" ht="12.75" customHeight="1"/>
    <row r="33" spans="2:2" ht="12.75" customHeight="1"/>
    <row r="34" spans="2:2" ht="12.75" customHeight="1"/>
    <row r="35" spans="2:2" ht="12.75" customHeight="1"/>
    <row r="36" spans="2:2" ht="12.75" customHeight="1"/>
    <row r="37" spans="2:2" ht="12.75" customHeight="1"/>
    <row r="38" spans="2:2" ht="12.75" customHeight="1"/>
    <row r="39" spans="2:2" ht="12.75" customHeight="1"/>
    <row r="40" spans="2:2" ht="12.75" customHeight="1">
      <c r="B40" s="1" t="s">
        <v>57</v>
      </c>
    </row>
    <row r="41" spans="2:2" ht="12.75" customHeight="1">
      <c r="B41" s="1" t="s">
        <v>58</v>
      </c>
    </row>
    <row r="42" spans="2:2" ht="12.75" customHeight="1"/>
    <row r="43" spans="2:2" ht="12.75" customHeight="1"/>
    <row r="44" spans="2:2" ht="12.75" customHeight="1"/>
    <row r="45" spans="2:2" ht="12.75" customHeight="1"/>
    <row r="46" spans="2:2" ht="12.75" customHeight="1"/>
    <row r="47" spans="2:2" ht="12.75" customHeight="1"/>
    <row r="48" spans="2:2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</sheetData>
  <autoFilter ref="A4:D4"/>
  <mergeCells count="3">
    <mergeCell ref="D3:F3"/>
    <mergeCell ref="A1:F1"/>
    <mergeCell ref="A2:F2"/>
  </mergeCells>
  <pageMargins left="0.75" right="0.7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 0</vt:lpstr>
      <vt:lpstr>'tab 0'!_FilterDatabase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Sladjana Radovanovic</dc:creator>
  <cp:lastModifiedBy>sladjana.radovanovic</cp:lastModifiedBy>
  <cp:lastPrinted>2019-10-03T14:17:07Z</cp:lastPrinted>
  <dcterms:created xsi:type="dcterms:W3CDTF">2019-10-01T12:48:01Z</dcterms:created>
  <dcterms:modified xsi:type="dcterms:W3CDTF">2019-10-04T11:30:37Z</dcterms:modified>
</cp:coreProperties>
</file>